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3250" windowHeight="1455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M10" i="1" l="1"/>
  <c r="M2" i="1"/>
  <c r="M4" i="1"/>
  <c r="M5" i="1"/>
  <c r="M6" i="1"/>
  <c r="M7" i="1"/>
  <c r="M8" i="1"/>
  <c r="M9" i="1"/>
  <c r="M11" i="1"/>
  <c r="M12" i="1"/>
  <c r="M13" i="1"/>
  <c r="M14" i="1"/>
  <c r="M15" i="1"/>
  <c r="M16" i="1"/>
  <c r="M17" i="1"/>
  <c r="M18" i="1"/>
  <c r="M19" i="1"/>
  <c r="M20" i="1"/>
  <c r="M21" i="1"/>
  <c r="M22" i="1"/>
  <c r="M23" i="1"/>
  <c r="M24" i="1"/>
</calcChain>
</file>

<file path=xl/sharedStrings.xml><?xml version="1.0" encoding="utf-8"?>
<sst xmlns="http://schemas.openxmlformats.org/spreadsheetml/2006/main" count="243" uniqueCount="188">
  <si>
    <t>Geographic Name</t>
  </si>
  <si>
    <t>Generic Type</t>
  </si>
  <si>
    <t>Latitude</t>
  </si>
  <si>
    <t>Longitude</t>
  </si>
  <si>
    <t>Chart Type</t>
  </si>
  <si>
    <t>History</t>
  </si>
  <si>
    <t>Remarks</t>
  </si>
  <si>
    <t>Reference</t>
  </si>
  <si>
    <t>Oceanic Bathymetry</t>
  </si>
  <si>
    <t>Knoll</t>
  </si>
  <si>
    <t>NZ Coastal Bathymetry</t>
  </si>
  <si>
    <t>Seachannel</t>
  </si>
  <si>
    <t>Bank</t>
  </si>
  <si>
    <t>Seamount</t>
  </si>
  <si>
    <t>Gap</t>
  </si>
  <si>
    <t>NIWA Miscellaneous</t>
  </si>
  <si>
    <t>No</t>
  </si>
  <si>
    <t>Plygon/polyline</t>
  </si>
  <si>
    <t>dimensions</t>
  </si>
  <si>
    <t>polyline</t>
  </si>
  <si>
    <t>polygon</t>
  </si>
  <si>
    <t>Andes Knolls</t>
  </si>
  <si>
    <t xml:space="preserve">44°10'S </t>
  </si>
  <si>
    <t xml:space="preserve">174°33'W </t>
  </si>
  <si>
    <t>Chatham Rise Chart©, Mackay et al, 2005</t>
  </si>
  <si>
    <t>Guyot</t>
  </si>
  <si>
    <t xml:space="preserve">29°20'S </t>
  </si>
  <si>
    <t xml:space="preserve">174°00'E </t>
  </si>
  <si>
    <t xml:space="preserve">Bathymetry of the Southwest Pacific Chart©, Menard
 et al., 1968. </t>
  </si>
  <si>
    <r>
      <t xml:space="preserve">Betty Guyot
</t>
    </r>
    <r>
      <rPr>
        <sz val="11"/>
        <color rgb="FFFF0000"/>
        <rFont val="Arial Narrow"/>
        <family val="2"/>
      </rPr>
      <t xml:space="preserve">(Accepted by SCUFN-25.
Origin of name for noting by SCUFN-28)
. </t>
    </r>
    <r>
      <rPr>
        <sz val="11"/>
        <color theme="1"/>
        <rFont val="Arial Narrow"/>
        <family val="2"/>
      </rPr>
      <t xml:space="preserve">
</t>
    </r>
  </si>
  <si>
    <t>Bounty Ridge</t>
  </si>
  <si>
    <t>Ridge</t>
  </si>
  <si>
    <t xml:space="preserve">47°30'S </t>
  </si>
  <si>
    <t xml:space="preserve">177°00'E </t>
  </si>
  <si>
    <t>Bounty Chart©, Krause and Cullen, 1970.</t>
  </si>
  <si>
    <t>Broughton Gap</t>
  </si>
  <si>
    <t xml:space="preserve">42°36.16'S </t>
  </si>
  <si>
    <t xml:space="preserve">187°27.48'E </t>
  </si>
  <si>
    <t>Chatham Chart©, Cullen, 1969</t>
  </si>
  <si>
    <t>Calyptogena Bank</t>
  </si>
  <si>
    <t xml:space="preserve">39°28.08’S </t>
  </si>
  <si>
    <t xml:space="preserve">178°24.46’E </t>
  </si>
  <si>
    <t>Mahia Chart©, Arron and Lewis, 1992</t>
  </si>
  <si>
    <t>First appeared on 'Southwest Pacific' bathymetric chart in 1968. Adopted as an official undersea feature name by the NZGB on 28 May 2015.</t>
  </si>
  <si>
    <t>Campbell Channel</t>
  </si>
  <si>
    <t xml:space="preserve">173°36.43'E </t>
  </si>
  <si>
    <t>Bounty Chart©, Krause &amp; Cullen, 1970</t>
  </si>
  <si>
    <t xml:space="preserve">47°10.38'S </t>
  </si>
  <si>
    <r>
      <t xml:space="preserve">An undersea ridge that extends west from Bounty Islands to Pūkākī Seachannel on Bounty Plateau. The crest ranges from 700 m to 1000 m deep.
</t>
    </r>
    <r>
      <rPr>
        <sz val="11"/>
        <color rgb="FF7030A0"/>
        <rFont val="Arial Narrow"/>
        <family val="2"/>
      </rPr>
      <t xml:space="preserve">Named in association with Bounty Islands, which Lieutenant William Bligh discovered in 1788 on board the </t>
    </r>
    <r>
      <rPr>
        <i/>
        <sz val="11"/>
        <color rgb="FF7030A0"/>
        <rFont val="Arial Narrow"/>
        <family val="2"/>
      </rPr>
      <t>HMS Bounty</t>
    </r>
    <r>
      <rPr>
        <sz val="11"/>
        <color rgb="FF7030A0"/>
        <rFont val="Arial Narrow"/>
        <family val="2"/>
      </rPr>
      <t>.</t>
    </r>
    <r>
      <rPr>
        <sz val="11"/>
        <color theme="1"/>
        <rFont val="Arial Narrow"/>
        <family val="2"/>
      </rPr>
      <t xml:space="preserve">   </t>
    </r>
  </si>
  <si>
    <t>Cavalli Valleys</t>
  </si>
  <si>
    <t>Sea Valley</t>
  </si>
  <si>
    <t>34°50'S</t>
  </si>
  <si>
    <t xml:space="preserve">174°10'E </t>
  </si>
  <si>
    <t>Poor Knights Chart©, Eade, 1971</t>
  </si>
  <si>
    <t>Dolphin Spur</t>
  </si>
  <si>
    <t>Spur</t>
  </si>
  <si>
    <t xml:space="preserve">38°15'S </t>
  </si>
  <si>
    <t xml:space="preserve">165°00'E </t>
  </si>
  <si>
    <t>NZ Chart Catalogue</t>
  </si>
  <si>
    <t>Chart NZ 24, 1998</t>
  </si>
  <si>
    <t xml:space="preserve">Shown on Chart NZ 24 'Western Approaches to South Island'. Adopted as an official undersea feature name by the NZGB on 28 May 2015. </t>
  </si>
  <si>
    <t>Graveyard Knolls</t>
  </si>
  <si>
    <t xml:space="preserve">42°45'S </t>
  </si>
  <si>
    <t xml:space="preserve">179°59'W </t>
  </si>
  <si>
    <t>Herekino Bank</t>
  </si>
  <si>
    <t xml:space="preserve">35°14'S </t>
  </si>
  <si>
    <t xml:space="preserve">172°27.46'E </t>
  </si>
  <si>
    <t>Hokianga Chart©, Irwin &amp; Eade, 1984</t>
  </si>
  <si>
    <t xml:space="preserve">First appeared on Oceanic Bathymetry Series (OBS) chart 'Bounty' in 1970. Adopted as an official undersea feature name by the NZGB on 28 May 2015. </t>
  </si>
  <si>
    <t>Hikunui Seavalley</t>
  </si>
  <si>
    <t xml:space="preserve">36°31'07''S </t>
  </si>
  <si>
    <t xml:space="preserve">176°59'E </t>
  </si>
  <si>
    <t>Cuvier Chart©, Wright, 1989</t>
  </si>
  <si>
    <t>Hokianga Terrace</t>
  </si>
  <si>
    <t>Terrace</t>
  </si>
  <si>
    <t xml:space="preserve">35°42.35'S </t>
  </si>
  <si>
    <t xml:space="preserve">172°57.08'E </t>
  </si>
  <si>
    <t>Iselin Seamount</t>
  </si>
  <si>
    <t xml:space="preserve">70°45'S </t>
  </si>
  <si>
    <t xml:space="preserve">178°15'W </t>
  </si>
  <si>
    <t>Chart NZ 14065</t>
  </si>
  <si>
    <t>Knights Seavalley</t>
  </si>
  <si>
    <t xml:space="preserve">34°47.10'S </t>
  </si>
  <si>
    <t xml:space="preserve">175°09.25'E </t>
  </si>
  <si>
    <t>Poor Knights Chart©, Mitchell, 1995</t>
  </si>
  <si>
    <t>Knights Terrace</t>
  </si>
  <si>
    <t xml:space="preserve">35°00.05'S </t>
  </si>
  <si>
    <t xml:space="preserve">175°08.21'E </t>
  </si>
  <si>
    <t>Kupe Abyssal Plain</t>
  </si>
  <si>
    <t>Abyssal Plain</t>
  </si>
  <si>
    <t xml:space="preserve">31°00'S </t>
  </si>
  <si>
    <t xml:space="preserve">176°30'E </t>
  </si>
  <si>
    <t>Scientific journals</t>
  </si>
  <si>
    <r>
      <t xml:space="preserve">G.H. Packham and A. Terrill (1975). </t>
    </r>
    <r>
      <rPr>
        <i/>
        <sz val="11"/>
        <color theme="1"/>
        <rFont val="Arial Narrow"/>
        <family val="2"/>
      </rPr>
      <t>Submarine Geology of the South Fiji Basin</t>
    </r>
    <r>
      <rPr>
        <sz val="11"/>
        <color theme="1"/>
        <rFont val="Arial Narrow"/>
        <family val="2"/>
      </rPr>
      <t xml:space="preserve">. In Andrews, JE &amp; Packham, G. “Initial Reports of the Deep-Sea Drilling Project, Vol. 30”, US Government Printing Office, Washington DC.
G. Packham (1975). Part 2. Younger Pacific arcs and the eastern marginal seas: Aspects of the geological history of the New Hebrides and South Fiji Basins. </t>
    </r>
    <r>
      <rPr>
        <i/>
        <sz val="11"/>
        <color theme="1"/>
        <rFont val="Arial Narrow"/>
        <family val="2"/>
      </rPr>
      <t>Exploration Geophysics</t>
    </r>
    <r>
      <rPr>
        <sz val="11"/>
        <color theme="1"/>
        <rFont val="Arial Narrow"/>
        <family val="2"/>
      </rPr>
      <t xml:space="preserve">, 6(2/3), 50-51
</t>
    </r>
  </si>
  <si>
    <t xml:space="preserve">Recorded in at least two publicly available scientific journals published in 1975 that have been internationally peer reviewed. Adopted as an official undersea feature name by the NZGB on 28 May 2015. </t>
  </si>
  <si>
    <t>Lavaud Sea Valleys</t>
  </si>
  <si>
    <t xml:space="preserve">44°35'S </t>
  </si>
  <si>
    <t xml:space="preserve">173°55'E </t>
  </si>
  <si>
    <t>Banks Chart©, Herzer, 1977</t>
  </si>
  <si>
    <t xml:space="preserve">First appeared on NZ Coastal Bathymetry Series (CBS) chart 'Banks' in 1977. Adopted as an official undersea feature name by the NZGB on 28 May 2015. </t>
  </si>
  <si>
    <t>Madden Channel</t>
  </si>
  <si>
    <t xml:space="preserve">40°38'36''S </t>
  </si>
  <si>
    <t xml:space="preserve">177°19'36''E </t>
  </si>
  <si>
    <t>Turnagain Chart©, Garlick, 2002</t>
  </si>
  <si>
    <t xml:space="preserve">First appeared on NZ Coastal Bathymetry Series (CBS) chart 'Turnagain' in 2002.  Adopted as an official undersea feature name by the NZGB on 28 May 2015. </t>
  </si>
  <si>
    <t>Mayor Channel</t>
  </si>
  <si>
    <t xml:space="preserve">37°04'19.8''S </t>
  </si>
  <si>
    <t xml:space="preserve">176°32'57.6''E </t>
  </si>
  <si>
    <t>Bay of Plenty Chart©, Wright, 1989</t>
  </si>
  <si>
    <t xml:space="preserve">First appeared on NZ Coastal Bathymetry Series (CBS) chart ' Bay of Plenty' in 1989. Adopted as an official undersea feature name by the NZGB on 28 May 2015. </t>
  </si>
  <si>
    <t>Monowai Spur</t>
  </si>
  <si>
    <t xml:space="preserve">37°07.53'S </t>
  </si>
  <si>
    <t xml:space="preserve">162°59.54'E </t>
  </si>
  <si>
    <t>Bellona Chart©, Eade &amp; van der Linden, 1977</t>
  </si>
  <si>
    <t xml:space="preserve">First appeared on Oceanic Bathymetry Series (OBS) chart 'Bellona' in 1977. Adopted as an official undersea feature name by the NZGB on 28 May 2015. </t>
  </si>
  <si>
    <t>Murimotu Seavalleys</t>
  </si>
  <si>
    <t xml:space="preserve">34°02'S </t>
  </si>
  <si>
    <t xml:space="preserve">172°55'E </t>
  </si>
  <si>
    <t>North Cape Chart©, Mitchell &amp; Eade, 1990</t>
  </si>
  <si>
    <t xml:space="preserve">First appeared on NZ Coastal Bathymetry Series (CBS) chart 'North Cape' in 1990. Adopted as an official undersea feature name by the NZGB on 28 May 2015. </t>
  </si>
  <si>
    <t>Te Motu-o-Kura Ridge</t>
  </si>
  <si>
    <t xml:space="preserve">40°02'S </t>
  </si>
  <si>
    <t xml:space="preserve">177°22'E </t>
  </si>
  <si>
    <t>Turnagain Chart©, Garlick &amp; Mitchell, 2002</t>
  </si>
  <si>
    <t>Te Motu-o-Kura Trough</t>
  </si>
  <si>
    <t>Trough</t>
  </si>
  <si>
    <t xml:space="preserve">40°00'S </t>
  </si>
  <si>
    <t xml:space="preserve">177°13'E </t>
  </si>
  <si>
    <r>
      <t xml:space="preserve">A rise on the seafloor that reaches a depth of 2500 m, located adjacent to, and south of, Monowai Sea Valley, approximately 1000 km due west of the North Island of New Zealand. 
</t>
    </r>
    <r>
      <rPr>
        <sz val="11"/>
        <color rgb="FF7030A0"/>
        <rFont val="Arial Narrow"/>
        <family val="2"/>
      </rPr>
      <t xml:space="preserve">Named after the </t>
    </r>
    <r>
      <rPr>
        <i/>
        <sz val="11"/>
        <color rgb="FF7030A0"/>
        <rFont val="Arial Narrow"/>
        <family val="2"/>
      </rPr>
      <t>HMNZS Monowai</t>
    </r>
    <r>
      <rPr>
        <sz val="11"/>
        <color rgb="FF7030A0"/>
        <rFont val="Arial Narrow"/>
        <family val="2"/>
      </rPr>
      <t>, a hydrographic survey vessel acquired by the Royal New Zealand Navy in 1977.</t>
    </r>
  </si>
  <si>
    <r>
      <t xml:space="preserve">Two narrow valleys on the northeast facing continental slope, centred approximately 40 km north of Cape Reinga (Te Rerengawairua) and 70 km east of Manawatāwhi / Three Kings Islands northwest of the North Island of New Zealand. 
</t>
    </r>
    <r>
      <rPr>
        <sz val="11"/>
        <color rgb="FF7030A0"/>
        <rFont val="Arial Narrow"/>
        <family val="2"/>
      </rPr>
      <t>Named after Murimotu Island.</t>
    </r>
  </si>
  <si>
    <r>
      <t xml:space="preserve">A ridge, which trends northeast-southwest and rises to a minimum recorded depth of 324 m, located approximately 80 km northeast of Cape Turnagain, offshore from the east coast of the North Island of New Zealand.
</t>
    </r>
    <r>
      <rPr>
        <sz val="11"/>
        <color rgb="FF7030A0"/>
        <rFont val="Arial Narrow"/>
        <family val="2"/>
      </rPr>
      <t>Named after nearby Motuokura (island).</t>
    </r>
    <r>
      <rPr>
        <sz val="11"/>
        <color theme="1"/>
        <rFont val="Arial Narrow"/>
        <family val="2"/>
      </rPr>
      <t xml:space="preserve"> </t>
    </r>
    <r>
      <rPr>
        <i/>
        <sz val="11"/>
        <color rgb="FF7030A0"/>
        <rFont val="Arial Narrow"/>
        <family val="2"/>
      </rPr>
      <t>Literally</t>
    </r>
    <r>
      <rPr>
        <sz val="11"/>
        <color rgb="FF7030A0"/>
        <rFont val="Arial Narrow"/>
        <family val="2"/>
      </rPr>
      <t xml:space="preserve"> te: the; motu: island; o: of/belonging to; Kura.</t>
    </r>
  </si>
  <si>
    <r>
      <t xml:space="preserve">A northeast trending channel northeast of Mayor Island (Tuhua) in outer Bay of Plenty, offshore from the North Island of New Zealand. It reaches a depth of 1200 m at its northern end, and shallows to 950 m at the southern end. 
</t>
    </r>
    <r>
      <rPr>
        <sz val="11"/>
        <color rgb="FF7030A0"/>
        <rFont val="Arial Narrow"/>
        <family val="2"/>
      </rPr>
      <t>Named after nearby Mayor Island (Tuhua), which was named by Capt. Cook in 1769.</t>
    </r>
  </si>
  <si>
    <r>
      <t xml:space="preserve">A trough, which trends northeast-southwest and has an axis that ranges in depth from about 480 m at the north-eastern end to 560 m at the south-western end, located approximately 73 km northeast of Cape Turnagain, offshore from the east coast of the North Island of New Zealand. 
</t>
    </r>
    <r>
      <rPr>
        <sz val="11"/>
        <color rgb="FF7030A0"/>
        <rFont val="Arial Narrow"/>
        <family val="2"/>
      </rPr>
      <t>Named after nearby Motuokura (island). Literally te: the; motu: island; o: of/belonging to; Kura.</t>
    </r>
  </si>
  <si>
    <r>
      <t xml:space="preserve">Located approximately 100 km southeast of Banks Peninsula. Reaches depths of 1000 m on the outer continental slope of New Zealand. 
</t>
    </r>
    <r>
      <rPr>
        <sz val="11"/>
        <color rgb="FF7030A0"/>
        <rFont val="Arial Narrow"/>
        <family val="2"/>
      </rPr>
      <t>It is likely that the feature was named for Charles Francois Lavaud (1798-1878) who was a hydrographic surveyor and the King's Commissioner for the French settlement at Akaroa on the southeast coast of the South Island of New Zealand.</t>
    </r>
  </si>
  <si>
    <t xml:space="preserve">First appeared on NZ Coastal Bathymetry Series (CBS) chart 'Mahia' in 1992. Adopted as an official undersea feature name by the NZGB on 28 May 2015. </t>
  </si>
  <si>
    <r>
      <t xml:space="preserve">A guyot type seamount that rises from a depth of about 1800 m to a minimum depth of less than 500 m, located approximately 570 km north-northeast of North Cape, at the northern end of Three Kings Ridge, offshore from the North Island of New Zealand.
</t>
    </r>
    <r>
      <rPr>
        <sz val="11"/>
        <color rgb="FF7030A0"/>
        <rFont val="Arial Narrow"/>
        <family val="2"/>
      </rPr>
      <t>Named for Elizabeth Shore (1930-2013) a historian of the Scripps Institution of Oceanography, San Diego, USA. Betty is an accepted abbreviated form of Elizabeth.</t>
    </r>
  </si>
  <si>
    <r>
      <t xml:space="preserve">A cluster of volcanic knolls and hills located approximately 142 km due east of Chatham Islands on Chatham Rise.  
</t>
    </r>
    <r>
      <rPr>
        <sz val="11"/>
        <color rgb="FF7030A0"/>
        <rFont val="Arial Narrow"/>
        <family val="2"/>
      </rPr>
      <t>Named for their similarity in relative extent to the Andes Mountains in South America.</t>
    </r>
  </si>
  <si>
    <r>
      <t xml:space="preserve">A narrow break at the eastern extreme of Chatham Rise, approximately 400 km northeast of Chatham Islands. 
</t>
    </r>
    <r>
      <rPr>
        <sz val="11"/>
        <color rgb="FF7030A0"/>
        <rFont val="Arial Narrow"/>
        <family val="2"/>
      </rPr>
      <t xml:space="preserve">Named after Lieutenant WR Broughton, commander of </t>
    </r>
    <r>
      <rPr>
        <i/>
        <sz val="11"/>
        <color rgb="FF7030A0"/>
        <rFont val="Arial Narrow"/>
        <family val="2"/>
      </rPr>
      <t>HMS Chatham</t>
    </r>
    <r>
      <rPr>
        <sz val="11"/>
        <color rgb="FF7030A0"/>
        <rFont val="Arial Narrow"/>
        <family val="2"/>
      </rPr>
      <t>, who named the Chatham Islands in 1791.</t>
    </r>
    <r>
      <rPr>
        <sz val="11"/>
        <color theme="1"/>
        <rFont val="Arial Narrow"/>
        <family val="2"/>
      </rPr>
      <t xml:space="preserve"> </t>
    </r>
  </si>
  <si>
    <r>
      <t xml:space="preserve">A tributary of Bounty Channel incised into the northern slope of Campbell Plateau. Extends from the northern flank of the Pūkākī Bank at a depth of 1000 m to Bounty Channel at a depth of 2300 m. 
</t>
    </r>
    <r>
      <rPr>
        <sz val="11"/>
        <color rgb="FF7030A0"/>
        <rFont val="Arial Narrow"/>
        <family val="2"/>
      </rPr>
      <t>Named in assocation with Campbell Plateau.</t>
    </r>
  </si>
  <si>
    <r>
      <t xml:space="preserve">Several northeast-southwest trending valleys extending from 200 m to at least 800 m deep, located on Northland Plateau, approximately 50 km northeast of Kerikeri, offshore from the North Island of New Zealand. 
</t>
    </r>
    <r>
      <rPr>
        <sz val="11"/>
        <color rgb="FF7030A0"/>
        <rFont val="Arial Narrow"/>
        <family val="2"/>
      </rPr>
      <t>Named in association with Cavalli Islands, which were named by Capt. James Cook
after fish named 'cavallys', which was the European name at the time for fish now known as trevally.</t>
    </r>
  </si>
  <si>
    <r>
      <t xml:space="preserve">A southwest trending spur east of Challenger Plateau separated from the plateau by Bellona Trough. It crests in the north at 1250 m, in the centre to 1000m, and at its southern end to 1750 m. 
</t>
    </r>
    <r>
      <rPr>
        <sz val="11"/>
        <color rgb="FF7030A0"/>
        <rFont val="Arial Narrow"/>
        <family val="2"/>
      </rPr>
      <t xml:space="preserve">Name is possibly associated with the vessel </t>
    </r>
    <r>
      <rPr>
        <i/>
        <sz val="11"/>
        <color rgb="FF7030A0"/>
        <rFont val="Arial Narrow"/>
        <family val="2"/>
      </rPr>
      <t>HMS Dolphin</t>
    </r>
    <r>
      <rPr>
        <sz val="11"/>
        <color rgb="FF7030A0"/>
        <rFont val="Arial Narrow"/>
        <family val="2"/>
      </rPr>
      <t>, which completed several 
round the world voyages in the 1760s under Commodore Byron.</t>
    </r>
  </si>
  <si>
    <r>
      <t xml:space="preserve">A cluster of volcanic knolls and hills located on Chatham Rise, approximately 270 km northwest of Chatham Islands.
</t>
    </r>
    <r>
      <rPr>
        <sz val="11"/>
        <color rgb="FF7030A0"/>
        <rFont val="Arial Narrow"/>
        <family val="2"/>
      </rPr>
      <t>The name refers to the amount of fishing gear lost in the area due to the difficulty of fishing in the area.</t>
    </r>
  </si>
  <si>
    <r>
      <t xml:space="preserve">A small bank approximately 60 km west of Herekino Harbour entrance, to the south of Ninety Mile Beach and north of Hokianga Harbour, offshore from the North Island of New Zealand. Crest is at a depth of 650 m.
</t>
    </r>
    <r>
      <rPr>
        <sz val="11"/>
        <color rgb="FF7030A0"/>
        <rFont val="Arial Narrow"/>
        <family val="2"/>
      </rPr>
      <t xml:space="preserve">Named after features on the adjacent mainland. </t>
    </r>
    <r>
      <rPr>
        <i/>
        <sz val="11"/>
        <color rgb="FF7030A0"/>
        <rFont val="Arial Narrow"/>
        <family val="2"/>
      </rPr>
      <t>Lit.</t>
    </r>
    <r>
      <rPr>
        <sz val="11"/>
        <color rgb="FF7030A0"/>
        <rFont val="Arial Narrow"/>
        <family val="2"/>
      </rPr>
      <t xml:space="preserve"> 'badly tied knot'.</t>
    </r>
    <r>
      <rPr>
        <sz val="11"/>
        <color theme="1"/>
        <rFont val="Arial Narrow"/>
        <family val="2"/>
      </rPr>
      <t xml:space="preserve">
</t>
    </r>
  </si>
  <si>
    <r>
      <t xml:space="preserve">A northeast-southwest aligned valley between a group of knolls to the north, and Hikurangi Ridge to the south. Its floor can be as deep as 2450 m at its northern end.
</t>
    </r>
    <r>
      <rPr>
        <sz val="11"/>
        <color rgb="FF7030A0"/>
        <rFont val="Arial Narrow"/>
        <family val="2"/>
      </rPr>
      <t>There is no provenance for this name.</t>
    </r>
  </si>
  <si>
    <r>
      <t xml:space="preserve">A terrace that crests at 350 m, located approximately 35 km southwest of the entrance to Hokianga Harbour, offshore from the North Island of New Zealand. 
</t>
    </r>
    <r>
      <rPr>
        <i/>
        <sz val="11"/>
        <color rgb="FF7030A0"/>
        <rFont val="Arial Narrow"/>
        <family val="2"/>
      </rPr>
      <t>Literally</t>
    </r>
    <r>
      <rPr>
        <sz val="11"/>
        <color rgb="FF7030A0"/>
        <rFont val="Arial Narrow"/>
        <family val="2"/>
      </rPr>
      <t xml:space="preserve"> 'the circumstance of returning'.</t>
    </r>
  </si>
  <si>
    <r>
      <t xml:space="preserve">Located in the Ross Dependency, approximately 385 km east-northeast of Cape Adare.
</t>
    </r>
    <r>
      <rPr>
        <sz val="11"/>
        <color rgb="FF7030A0"/>
        <rFont val="Arial Narrow"/>
        <family val="2"/>
      </rPr>
      <t>Named for the research ship Iselin II of the Woods Oceanographic Institute.</t>
    </r>
    <r>
      <rPr>
        <sz val="11"/>
        <color theme="1"/>
        <rFont val="Arial Narrow"/>
        <family val="2"/>
      </rPr>
      <t xml:space="preserve">
</t>
    </r>
  </si>
  <si>
    <r>
      <t xml:space="preserve">A northeast-southwest sloping valley as shallow as 1000-1800 m, located on the Northland Plateau approximately 80 km northeast of Cape Brett, offshore from the North Island of New Zealand.
</t>
    </r>
    <r>
      <rPr>
        <sz val="11"/>
        <color rgb="FF7030A0"/>
        <rFont val="Arial Narrow"/>
        <family val="2"/>
      </rPr>
      <t>Named after Poor Knights Islands lying to the southwest, which were named by Capt. Cook in 1769, possibly in reference to a popular English dish at the time of Cook's voyages.</t>
    </r>
  </si>
  <si>
    <r>
      <t xml:space="preserve">A flat area with a depth of about 600 m, located on the continental slope 60 km northeast of Poor Knights Islands, offshore from the North Island of New Zealand. 
</t>
    </r>
    <r>
      <rPr>
        <sz val="11"/>
        <color rgb="FF7030A0"/>
        <rFont val="Arial Narrow"/>
        <family val="2"/>
      </rPr>
      <t>Named after Poor Knights Islands lying to the southwest, which were named by Capt. Cook in 1769, possibly in reference to a popular English dish at the time of Cook's voyages.</t>
    </r>
  </si>
  <si>
    <r>
      <t xml:space="preserve">A large expanse in the southern part of South Fiji Basin sloping gently towards the north with a depth of 4000-4300 m. 
</t>
    </r>
    <r>
      <rPr>
        <sz val="11"/>
        <color rgb="FF7030A0"/>
        <rFont val="Arial Narrow"/>
        <family val="2"/>
      </rPr>
      <t>Named after Kupe who was an early M</t>
    </r>
    <r>
      <rPr>
        <sz val="11"/>
        <color rgb="FF7030A0"/>
        <rFont val="Calibri"/>
        <family val="2"/>
      </rPr>
      <t>ā</t>
    </r>
    <r>
      <rPr>
        <sz val="11"/>
        <color rgb="FF7030A0"/>
        <rFont val="Arial Narrow"/>
        <family val="2"/>
      </rPr>
      <t>ori navigator and explorer.</t>
    </r>
  </si>
  <si>
    <r>
      <t xml:space="preserve">The gentle-sided lower part of Madden Canyon that falls as deep as 2000 m. Located approximately 60 km east southeast of Cape Turnagain, offshore from the east coast of the North Island of New Zealand.
</t>
    </r>
    <r>
      <rPr>
        <sz val="11"/>
        <color rgb="FF7030A0"/>
        <rFont val="Arial Narrow"/>
        <family val="2"/>
      </rPr>
      <t>Named in association with Madden Basin and Madden Canyon, which were named after Admiral Sir Charles Madden (1906-2001) Chief of NZ Naval Staff.</t>
    </r>
  </si>
  <si>
    <r>
      <t xml:space="preserve">The features are valleys, therefore </t>
    </r>
    <r>
      <rPr>
        <b/>
        <sz val="11"/>
        <rFont val="Arial Narrow"/>
        <family val="2"/>
      </rPr>
      <t>altered from Cavalli Canyons</t>
    </r>
    <r>
      <rPr>
        <sz val="11"/>
        <rFont val="Arial Narrow"/>
        <family val="2"/>
      </rPr>
      <t>, which was depicted on NZ Coastal Bathymetry chart 'Poor Knights' in 1971. Gazetted as an official undersea feature name by the NZGB on 28 May 2015.</t>
    </r>
  </si>
  <si>
    <r>
      <t xml:space="preserve">The features are knolls, therefore </t>
    </r>
    <r>
      <rPr>
        <b/>
        <sz val="11"/>
        <rFont val="Arial Narrow"/>
        <family val="2"/>
      </rPr>
      <t>altered from Graveyard Seamount Complex</t>
    </r>
    <r>
      <rPr>
        <sz val="11"/>
        <rFont val="Arial Narrow"/>
        <family val="2"/>
      </rPr>
      <t xml:space="preserve">, which was depicted on NIWA Misc chart 'Chatham Rise' in 2005. Gazetted as an official undersea feature name by the NZGB on 28 May 2015. </t>
    </r>
  </si>
  <si>
    <t xml:space="preserve">First appeared on NZ Coastal Bathymetry Series (CBS) chart 'Hokianga' in 1984. Adopted as an official undersea feature name by the NZGB on 28 May 2015. </t>
  </si>
  <si>
    <t xml:space="preserve">First appeared on NZ Coastal Bathymetry Series (CBS) chart 'Cuvier' in 1989. Adopted as an official undersea feature name by the NZGB on 28 May 2015.  </t>
  </si>
  <si>
    <t xml:space="preserve">Shown on Chart NZ 14065 'Ross Sea to New Zealand'. Adopted as an official undersea feature name by the NZGB on 28 May 2015. </t>
  </si>
  <si>
    <t xml:space="preserve">First appeared on NZ Coastal Bathymetry Series (CBS) chart 'Poor Knights' in 1995. Adopted as an official undersea feature name by the NZGB on 28 May 2015.  </t>
  </si>
  <si>
    <r>
      <t xml:space="preserve">Orthography </t>
    </r>
    <r>
      <rPr>
        <b/>
        <sz val="11"/>
        <color theme="1"/>
        <rFont val="Arial Narrow"/>
        <family val="2"/>
      </rPr>
      <t>altered from Motu o Kura Ridge</t>
    </r>
    <r>
      <rPr>
        <sz val="11"/>
        <color theme="1"/>
        <rFont val="Arial Narrow"/>
        <family val="2"/>
      </rPr>
      <t xml:space="preserve">, which was depicted on NZ Coastal Bathymetry Series (CBS) chart 'Turnagain' in 2002. Gazetted as an official undersea feature name by the NZGB on 28 May 2015. </t>
    </r>
  </si>
  <si>
    <r>
      <t xml:space="preserve">Orthography </t>
    </r>
    <r>
      <rPr>
        <b/>
        <sz val="11"/>
        <color theme="1"/>
        <rFont val="Arial Narrow"/>
        <family val="2"/>
      </rPr>
      <t>altered from Motu o Kura Trough</t>
    </r>
    <r>
      <rPr>
        <sz val="11"/>
        <color theme="1"/>
        <rFont val="Arial Narrow"/>
        <family val="2"/>
      </rPr>
      <t xml:space="preserve">, which was depicted on NZ Coastal Bathymetry Series (CBS) chart 'Turnagain' in 2002. Gazetted as an official undersea feature name by the NZGB on 28 May 2015. </t>
    </r>
  </si>
  <si>
    <t xml:space="preserve">First appeared on Oceanic Bathymetry Series (OBS) chart 'Chatham' in 1969. Adopted as an official undersea feature name by the NZGB on 28 May 2015. </t>
  </si>
  <si>
    <t>First appeared on Oceanic Bathymetry Series (OBS) chart 'Bounty' in 1970. Adopted as an official undersea feature name by the NZGB on 28 May 2015.</t>
  </si>
  <si>
    <r>
      <t xml:space="preserve">The features are knolls, therefore </t>
    </r>
    <r>
      <rPr>
        <b/>
        <sz val="11"/>
        <color theme="1"/>
        <rFont val="Arial Narrow"/>
        <family val="2"/>
      </rPr>
      <t>altered from Andes Seamount Complex</t>
    </r>
    <r>
      <rPr>
        <sz val="11"/>
        <color theme="1"/>
        <rFont val="Arial Narrow"/>
        <family val="2"/>
      </rPr>
      <t xml:space="preserve">, which was depicted on NIWA Misc chart 'Chatham Rise' in 2005. Gazetted as an official undersea feature name by the NZGB on 28 May 2015. </t>
    </r>
  </si>
  <si>
    <t>Max Depth</t>
  </si>
  <si>
    <t>Min Depth</t>
  </si>
  <si>
    <t>140 x 50 km</t>
  </si>
  <si>
    <t>Total Relief</t>
  </si>
  <si>
    <t>60 x 20 km</t>
  </si>
  <si>
    <r>
      <t>A significant bank on Ritchie Ridge located approximately 50 km southeast of Mahia Peninsula, offshore from the east coast of the North Island of New Zealand. It rises from a depth of 950 m to 709 m and has an area of 7.30 km</t>
    </r>
    <r>
      <rPr>
        <vertAlign val="superscript"/>
        <sz val="11"/>
        <color theme="1"/>
        <rFont val="Arial Narrow"/>
        <family val="2"/>
      </rPr>
      <t>2</t>
    </r>
    <r>
      <rPr>
        <sz val="11"/>
        <color theme="1"/>
        <rFont val="Arial Narrow"/>
        <family val="2"/>
      </rPr>
      <t xml:space="preserve">. 
</t>
    </r>
    <r>
      <rPr>
        <sz val="11"/>
        <color rgb="FF7030A0"/>
        <rFont val="Arial Narrow"/>
        <family val="2"/>
      </rPr>
      <t xml:space="preserve">Named after the cold seep clam </t>
    </r>
    <r>
      <rPr>
        <i/>
        <sz val="11"/>
        <color rgb="FF7030A0"/>
        <rFont val="Arial Narrow"/>
        <family val="2"/>
      </rPr>
      <t>Calyptogena</t>
    </r>
    <r>
      <rPr>
        <sz val="11"/>
        <color rgb="FF7030A0"/>
        <rFont val="Arial Narrow"/>
        <family val="2"/>
      </rPr>
      <t xml:space="preserve"> species, which is typically found on the feature. </t>
    </r>
  </si>
  <si>
    <t>5 x 3 km</t>
  </si>
  <si>
    <t>130  x 10 km</t>
  </si>
  <si>
    <t>250 x 80  km</t>
  </si>
  <si>
    <t>30 x 10 km</t>
  </si>
  <si>
    <t>20 x 5 km</t>
  </si>
  <si>
    <t>5 x 5 km</t>
  </si>
  <si>
    <t>20 x 20 km</t>
  </si>
  <si>
    <t>450 x 500 km</t>
  </si>
  <si>
    <t>40 km</t>
  </si>
  <si>
    <t>50 km</t>
  </si>
  <si>
    <t>150 x 50 km</t>
  </si>
  <si>
    <t>30 x 15 km</t>
  </si>
  <si>
    <t>25 x 10 km</t>
  </si>
  <si>
    <t>35 x 10 km</t>
  </si>
  <si>
    <t>Accept/querry</t>
  </si>
  <si>
    <t>30 x 20 km</t>
  </si>
  <si>
    <t>30 x 35 km</t>
  </si>
  <si>
    <t>25 x 20 km</t>
  </si>
  <si>
    <t>8 x 8 km</t>
  </si>
  <si>
    <t>25 x 25 km</t>
  </si>
  <si>
    <t>15 x 20 km</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</si>
</sst>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name val="Arial"/>
      <family val="2"/>
    </font>
    <font>
      <b/>
      <sz val="11"/>
      <name val="Arial Narrow"/>
      <family val="2"/>
    </font>
    <font>
      <u/>
      <sz val="11"/>
      <color theme="10"/>
      <name val="Calibri"/>
      <family val="2"/>
      <scheme val="minor"/>
    </font>
    <font>
      <b/>
      <sz val="11"/>
      <color theme="1"/>
      <name val="Calibri"/>
      <family val="2"/>
      <scheme val="minor"/>
    </font>
    <font>
      <sz val="11"/>
      <color theme="1"/>
      <name val="Arial Narrow"/>
      <family val="2"/>
    </font>
    <font>
      <b/>
      <sz val="11"/>
      <color theme="0"/>
      <name val="Calibri"/>
      <family val="2"/>
      <scheme val="minor"/>
    </font>
    <font>
      <i/>
      <sz val="11"/>
      <color theme="1"/>
      <name val="Arial Narrow"/>
      <family val="2"/>
    </font>
    <font>
      <sz val="11"/>
      <name val="Arial Narrow"/>
      <family val="2"/>
    </font>
    <font>
      <b/>
      <sz val="11"/>
      <color theme="1"/>
      <name val="Arial Narrow"/>
      <family val="2"/>
    </font>
    <font>
      <sz val="11"/>
      <color rgb="FF000000"/>
      <name val="Arial Narrow"/>
      <family val="2"/>
    </font>
    <font>
      <sz val="11"/>
      <color rgb="FFFF0000"/>
      <name val="Arial Narrow"/>
      <family val="2"/>
    </font>
    <font>
      <vertAlign val="superscript"/>
      <sz val="11"/>
      <color theme="1"/>
      <name val="Arial Narrow"/>
      <family val="2"/>
    </font>
    <font>
      <sz val="11"/>
      <color rgb="FF7030A0"/>
      <name val="Arial Narrow"/>
      <family val="2"/>
    </font>
    <font>
      <i/>
      <sz val="11"/>
      <color rgb="FF7030A0"/>
      <name val="Arial Narrow"/>
      <family val="2"/>
    </font>
    <font>
      <sz val="11"/>
      <color rgb="FF7030A0"/>
      <name val="Calibri"/>
      <family val="2"/>
    </font>
  </fonts>
  <fills count="3">
    <fill>
      <patternFill patternType="none"/>
    </fill>
    <fill>
      <patternFill patternType="gray125"/>
    </fill>
    <fill>
      <patternFill patternType="solid">
        <fgColor rgb="FFA5A5A5"/>
      </patternFill>
    </fill>
  </fills>
  <borders count="2">
    <border>
      <left/>
      <right/>
      <top/>
      <bottom/>
      <diagonal/>
    </border>
    <border>
      <left style="double">
        <color rgb="FF3F3F3F"/>
      </left>
      <right style="double">
        <color rgb="FF3F3F3F"/>
      </right>
      <top style="double">
        <color rgb="FF3F3F3F"/>
      </top>
      <bottom style="double">
        <color rgb="FF3F3F3F"/>
      </bottom>
      <diagonal/>
    </border>
  </borders>
  <cellStyleXfs count="4">
    <xf numFmtId="0" fontId="0" fillId="0" borderId="0"/>
    <xf numFmtId="0" fontId="3" fillId="0" borderId="0" applyNumberFormat="0" applyFill="0" applyBorder="0" applyAlignment="0" applyProtection="0"/>
    <xf numFmtId="0" fontId="1" fillId="0" borderId="0"/>
    <xf numFmtId="0" fontId="6" fillId="2" borderId="1" applyNumberFormat="0" applyAlignment="0" applyProtection="0"/>
  </cellStyleXfs>
  <cellXfs count="32">
    <xf numFmtId="0" fontId="0" fillId="0" borderId="0" xfId="0"/>
    <xf numFmtId="0" fontId="5" fillId="0" borderId="0" xfId="0" applyFont="1" applyAlignment="1">
      <alignment vertical="top" wrapText="1"/>
    </xf>
    <xf numFmtId="0" fontId="2" fillId="0" borderId="0" xfId="2" applyFont="1" applyFill="1" applyAlignment="1">
      <alignment horizontal="center"/>
    </xf>
    <xf numFmtId="0" fontId="5" fillId="0" borderId="0" xfId="0" applyFont="1"/>
    <xf numFmtId="0" fontId="5" fillId="0" borderId="0" xfId="0" applyFont="1" applyAlignment="1">
      <alignment vertical="top"/>
    </xf>
    <xf numFmtId="0" fontId="5" fillId="0" borderId="0" xfId="0" applyFont="1" applyAlignment="1">
      <alignment vertical="center" wrapText="1"/>
    </xf>
    <xf numFmtId="0" fontId="2" fillId="0" borderId="0" xfId="2" applyFont="1" applyFill="1" applyAlignment="1">
      <alignment horizontal="center" vertical="top" wrapText="1"/>
    </xf>
    <xf numFmtId="0" fontId="4" fillId="0" borderId="0" xfId="0" applyFont="1" applyAlignment="1">
      <alignment horizontal="center"/>
    </xf>
    <xf numFmtId="0" fontId="5" fillId="0" borderId="0" xfId="0" applyFont="1" applyAlignment="1">
      <alignment horizontal="justify" vertical="top"/>
    </xf>
    <xf numFmtId="0" fontId="5" fillId="0" borderId="0" xfId="0" applyFont="1" applyFill="1" applyAlignment="1">
      <alignment vertical="top" wrapText="1"/>
    </xf>
    <xf numFmtId="0" fontId="5" fillId="0" borderId="0" xfId="0" applyFont="1" applyAlignment="1">
      <alignment horizontal="center" vertical="top"/>
    </xf>
    <xf numFmtId="0" fontId="8" fillId="0" borderId="0" xfId="2" applyFont="1" applyFill="1" applyAlignment="1">
      <alignment horizontal="left" vertical="top"/>
    </xf>
    <xf numFmtId="0" fontId="10" fillId="0" borderId="0" xfId="0" applyFont="1" applyAlignment="1">
      <alignment vertical="top"/>
    </xf>
    <xf numFmtId="0" fontId="4" fillId="0" borderId="0" xfId="0" applyFont="1" applyAlignment="1">
      <alignment horizontal="center" vertical="top"/>
    </xf>
    <xf numFmtId="0" fontId="5" fillId="0" borderId="0" xfId="0" applyFont="1" applyAlignment="1">
      <alignment horizontal="left" vertical="top" wrapText="1"/>
    </xf>
    <xf numFmtId="0" fontId="5" fillId="0" borderId="0" xfId="0" applyFont="1" applyAlignment="1">
      <alignment horizontal="left" vertical="top"/>
    </xf>
    <xf numFmtId="0" fontId="8" fillId="0" borderId="0" xfId="2" applyFont="1" applyFill="1" applyAlignment="1">
      <alignment horizontal="left" vertical="top" wrapText="1"/>
    </xf>
    <xf numFmtId="0" fontId="9" fillId="0" borderId="0" xfId="0" applyFont="1" applyAlignment="1">
      <alignment horizontal="left" vertical="top"/>
    </xf>
    <xf numFmtId="0" fontId="5" fillId="0" borderId="0" xfId="0" applyFont="1" applyAlignment="1">
      <alignment horizontal="center"/>
    </xf>
    <xf numFmtId="0" fontId="0" fillId="0" borderId="0" xfId="0" applyAlignment="1">
      <alignment horizontal="center"/>
    </xf>
    <xf numFmtId="0" fontId="8" fillId="0" borderId="0" xfId="2" applyFont="1" applyFill="1" applyAlignment="1">
      <alignment vertical="top" wrapText="1"/>
    </xf>
    <xf numFmtId="0" fontId="9" fillId="0" borderId="0" xfId="0" applyFont="1" applyAlignment="1">
      <alignment horizontal="center" vertical="top"/>
    </xf>
    <xf numFmtId="0" fontId="0" fillId="0" borderId="0" xfId="0" applyFont="1" applyAlignment="1">
      <alignment vertical="top"/>
    </xf>
    <xf numFmtId="0" fontId="5" fillId="0" borderId="0" xfId="0" applyFont="1" applyAlignment="1">
      <alignment wrapText="1"/>
    </xf>
    <xf numFmtId="0" fontId="8" fillId="0" borderId="0" xfId="2" applyFont="1" applyFill="1" applyAlignment="1">
      <alignment vertical="top"/>
    </xf>
    <xf numFmtId="0" fontId="9" fillId="0" borderId="0" xfId="0" applyFont="1" applyAlignment="1">
      <alignment vertical="top"/>
    </xf>
    <xf numFmtId="0" fontId="5" fillId="0" borderId="0" xfId="0" applyFont="1" applyAlignment="1">
      <alignment horizontal="center" vertical="top" wrapText="1"/>
    </xf>
    <xf numFmtId="0" fontId="0" fillId="0" borderId="0" xfId="0" applyFont="1" applyAlignment="1">
      <alignment horizontal="center"/>
    </xf>
    <xf numFmtId="0" fontId="0" fillId="0" borderId="0" xfId="0" applyFont="1" applyAlignment="1">
      <alignment horizontal="center" vertical="top"/>
    </xf>
    <xf numFmtId="0" fontId="0" fillId="0" borderId="0" xfId="0" applyFont="1"/>
    <xf numFmtId="0" fontId="5" fillId="0" borderId="0" xfId="0" applyFont="1" applyAlignment="1">
      <alignment horizontal="right" vertical="top"/>
    </xf>
    <xf numFmtId="0" fontId="9" fillId="0" borderId="0" xfId="0" applyFont="1" applyAlignment="1">
      <alignment horizontal="right" vertical="top"/>
    </xf>
  </cellXfs>
  <cellStyles count="4">
    <cellStyle name="Check Cell" xfId="3" builtinId="23" hidden="1"/>
    <cellStyle name="Hyperlink" xfId="1" builtinId="8" hidden="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stuff.co.nz/dominion-post/news/8954148/Small-faultline-could-be-big-problem" TargetMode="External"/></Relationships>
</file>

<file path=xl/drawings/drawing1.xml><?xml version="1.0" encoding="utf-8"?>
<xdr:wsDr xmlns:xdr="http://schemas.openxmlformats.org/drawingml/2006/spreadsheetDrawing" xmlns:a="http://schemas.openxmlformats.org/drawingml/2006/main">
  <xdr:twoCellAnchor>
    <xdr:from>
      <xdr:col>8</xdr:col>
      <xdr:colOff>57150</xdr:colOff>
      <xdr:row>25</xdr:row>
      <xdr:rowOff>1495425</xdr:rowOff>
    </xdr:from>
    <xdr:to>
      <xdr:col>8</xdr:col>
      <xdr:colOff>4171950</xdr:colOff>
      <xdr:row>25</xdr:row>
      <xdr:rowOff>1857375</xdr:rowOff>
    </xdr:to>
    <xdr:sp macro="" textlink="">
      <xdr:nvSpPr>
        <xdr:cNvPr id="88" name="Rectangle 87">
          <a:hlinkClick xmlns:r="http://schemas.openxmlformats.org/officeDocument/2006/relationships" r:id="rId1"/>
        </xdr:cNvPr>
        <xdr:cNvSpPr/>
      </xdr:nvSpPr>
      <xdr:spPr>
        <a:xfrm>
          <a:off x="11849100" y="13115925"/>
          <a:ext cx="4114800"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u="sng">
            <a:solidFill>
              <a:srgbClr val="00206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tabSelected="1" zoomScale="80" zoomScaleNormal="80" workbookViewId="0">
      <selection activeCell="B3" sqref="B3"/>
    </sheetView>
  </sheetViews>
  <sheetFormatPr defaultRowHeight="16.5" x14ac:dyDescent="0.3"/>
  <cols>
    <col min="1" max="1" width="9.140625" style="22"/>
    <col min="2" max="2" width="21.5703125" style="3" customWidth="1"/>
    <col min="3" max="3" width="14.85546875" customWidth="1"/>
    <col min="4" max="4" width="14.7109375" customWidth="1"/>
    <col min="5" max="5" width="14.5703125" customWidth="1"/>
    <col min="6" max="6" width="22.28515625" customWidth="1"/>
    <col min="7" max="7" width="41.140625" customWidth="1"/>
    <col min="8" max="8" width="45.28515625" customWidth="1"/>
    <col min="9" max="9" width="65.5703125" customWidth="1"/>
    <col min="10" max="10" width="15.28515625" style="19" bestFit="1" customWidth="1"/>
    <col min="11" max="11" width="11" style="29" bestFit="1" customWidth="1"/>
    <col min="12" max="12" width="10.85546875" style="29" bestFit="1" customWidth="1"/>
    <col min="13" max="13" width="10.85546875" style="29" customWidth="1"/>
    <col min="14" max="14" width="15.140625" style="29" customWidth="1"/>
    <col min="15" max="15" width="22.7109375" style="29" customWidth="1"/>
  </cols>
  <sheetData>
    <row r="1" spans="1:15" s="7" customFormat="1" x14ac:dyDescent="0.3">
      <c r="A1" s="10" t="s">
        <v>16</v>
      </c>
      <c r="B1" s="2" t="s">
        <v>0</v>
      </c>
      <c r="C1" s="2" t="s">
        <v>1</v>
      </c>
      <c r="D1" s="6" t="s">
        <v>2</v>
      </c>
      <c r="E1" s="2" t="s">
        <v>3</v>
      </c>
      <c r="F1" s="2" t="s">
        <v>4</v>
      </c>
      <c r="G1" s="2" t="s">
        <v>7</v>
      </c>
      <c r="H1" s="2" t="s">
        <v>5</v>
      </c>
      <c r="I1" s="2" t="s">
        <v>6</v>
      </c>
      <c r="J1" s="7" t="s">
        <v>17</v>
      </c>
      <c r="K1" s="7" t="s">
        <v>161</v>
      </c>
      <c r="L1" s="7" t="s">
        <v>162</v>
      </c>
      <c r="M1" s="7" t="s">
        <v>164</v>
      </c>
      <c r="N1" s="7" t="s">
        <v>18</v>
      </c>
      <c r="O1" s="7" t="s">
        <v>181</v>
      </c>
    </row>
    <row r="2" spans="1:15" s="13" customFormat="1" ht="82.5" x14ac:dyDescent="0.25">
      <c r="A2" s="10">
        <v>1</v>
      </c>
      <c r="B2" s="4" t="s">
        <v>21</v>
      </c>
      <c r="C2" s="11" t="s">
        <v>9</v>
      </c>
      <c r="D2" s="4" t="s">
        <v>22</v>
      </c>
      <c r="E2" s="4" t="s">
        <v>23</v>
      </c>
      <c r="F2" s="1" t="s">
        <v>15</v>
      </c>
      <c r="G2" s="12" t="s">
        <v>24</v>
      </c>
      <c r="H2" s="14" t="s">
        <v>160</v>
      </c>
      <c r="I2" s="1" t="s">
        <v>136</v>
      </c>
      <c r="J2" s="10" t="s">
        <v>20</v>
      </c>
      <c r="K2" s="28">
        <v>1300</v>
      </c>
      <c r="L2" s="28">
        <v>720</v>
      </c>
      <c r="M2" s="4">
        <f t="shared" ref="M2:M22" si="0">K2-L2</f>
        <v>580</v>
      </c>
      <c r="N2" s="28" t="s">
        <v>178</v>
      </c>
      <c r="O2" s="28"/>
    </row>
    <row r="3" spans="1:15" s="7" customFormat="1" ht="115.5" x14ac:dyDescent="0.3">
      <c r="A3" s="10">
        <v>2</v>
      </c>
      <c r="B3" s="1" t="s">
        <v>29</v>
      </c>
      <c r="C3" s="4" t="s">
        <v>25</v>
      </c>
      <c r="D3" s="4" t="s">
        <v>26</v>
      </c>
      <c r="E3" s="4" t="s">
        <v>27</v>
      </c>
      <c r="F3" s="2"/>
      <c r="G3" s="1" t="s">
        <v>28</v>
      </c>
      <c r="H3" s="1" t="s">
        <v>43</v>
      </c>
      <c r="I3" s="1" t="s">
        <v>135</v>
      </c>
      <c r="J3" s="10" t="s">
        <v>20</v>
      </c>
      <c r="K3" s="27"/>
      <c r="L3" s="27"/>
      <c r="M3" s="4"/>
      <c r="N3" s="27"/>
      <c r="O3" s="27"/>
    </row>
    <row r="4" spans="1:15" s="17" customFormat="1" ht="66" x14ac:dyDescent="0.25">
      <c r="A4" s="10">
        <v>3</v>
      </c>
      <c r="B4" s="15" t="s">
        <v>30</v>
      </c>
      <c r="C4" s="11" t="s">
        <v>31</v>
      </c>
      <c r="D4" s="15" t="s">
        <v>32</v>
      </c>
      <c r="E4" s="15" t="s">
        <v>33</v>
      </c>
      <c r="F4" s="15" t="s">
        <v>8</v>
      </c>
      <c r="G4" s="15" t="s">
        <v>34</v>
      </c>
      <c r="H4" s="16" t="s">
        <v>159</v>
      </c>
      <c r="I4" s="14" t="s">
        <v>48</v>
      </c>
      <c r="J4" s="10" t="s">
        <v>19</v>
      </c>
      <c r="K4" s="28">
        <v>1000</v>
      </c>
      <c r="L4" s="28">
        <v>800</v>
      </c>
      <c r="M4" s="4">
        <f t="shared" si="0"/>
        <v>200</v>
      </c>
      <c r="N4" s="28" t="s">
        <v>163</v>
      </c>
      <c r="O4" s="15"/>
    </row>
    <row r="5" spans="1:15" s="21" customFormat="1" ht="66" x14ac:dyDescent="0.25">
      <c r="A5" s="10">
        <v>4</v>
      </c>
      <c r="B5" s="4" t="s">
        <v>35</v>
      </c>
      <c r="C5" s="11" t="s">
        <v>14</v>
      </c>
      <c r="D5" s="4" t="s">
        <v>36</v>
      </c>
      <c r="E5" s="4" t="s">
        <v>37</v>
      </c>
      <c r="F5" s="15" t="s">
        <v>8</v>
      </c>
      <c r="G5" s="15" t="s">
        <v>38</v>
      </c>
      <c r="H5" s="16" t="s">
        <v>158</v>
      </c>
      <c r="I5" s="1" t="s">
        <v>137</v>
      </c>
      <c r="J5" s="10" t="s">
        <v>19</v>
      </c>
      <c r="K5" s="10">
        <v>2200</v>
      </c>
      <c r="L5" s="10">
        <v>1750</v>
      </c>
      <c r="M5" s="4">
        <f t="shared" si="0"/>
        <v>450</v>
      </c>
      <c r="N5" s="10" t="s">
        <v>165</v>
      </c>
      <c r="O5" s="10"/>
    </row>
    <row r="6" spans="1:15" s="21" customFormat="1" ht="84" x14ac:dyDescent="0.25">
      <c r="A6" s="10">
        <v>5</v>
      </c>
      <c r="B6" s="4" t="s">
        <v>39</v>
      </c>
      <c r="C6" s="11" t="s">
        <v>12</v>
      </c>
      <c r="D6" s="4" t="s">
        <v>40</v>
      </c>
      <c r="E6" s="4" t="s">
        <v>41</v>
      </c>
      <c r="F6" s="4" t="s">
        <v>10</v>
      </c>
      <c r="G6" s="4" t="s">
        <v>42</v>
      </c>
      <c r="H6" s="20" t="s">
        <v>134</v>
      </c>
      <c r="I6" s="1" t="s">
        <v>166</v>
      </c>
      <c r="J6" s="10" t="s">
        <v>20</v>
      </c>
      <c r="K6" s="10">
        <v>950</v>
      </c>
      <c r="L6" s="10">
        <v>750</v>
      </c>
      <c r="M6" s="4">
        <f t="shared" si="0"/>
        <v>200</v>
      </c>
      <c r="N6" s="10" t="s">
        <v>167</v>
      </c>
      <c r="O6" s="10"/>
    </row>
    <row r="7" spans="1:15" s="21" customFormat="1" ht="66" x14ac:dyDescent="0.25">
      <c r="A7" s="10">
        <v>6</v>
      </c>
      <c r="B7" s="4" t="s">
        <v>44</v>
      </c>
      <c r="C7" s="4" t="s">
        <v>11</v>
      </c>
      <c r="D7" s="4" t="s">
        <v>47</v>
      </c>
      <c r="E7" s="4" t="s">
        <v>45</v>
      </c>
      <c r="F7" s="15" t="s">
        <v>8</v>
      </c>
      <c r="G7" s="4" t="s">
        <v>46</v>
      </c>
      <c r="H7" s="16" t="s">
        <v>68</v>
      </c>
      <c r="I7" s="1" t="s">
        <v>138</v>
      </c>
      <c r="J7" s="10" t="s">
        <v>19</v>
      </c>
      <c r="K7" s="10">
        <v>2000</v>
      </c>
      <c r="L7" s="10">
        <v>1500</v>
      </c>
      <c r="M7" s="4">
        <f t="shared" si="0"/>
        <v>500</v>
      </c>
      <c r="N7" s="10" t="s">
        <v>168</v>
      </c>
      <c r="O7" s="10"/>
    </row>
    <row r="8" spans="1:15" s="17" customFormat="1" ht="115.5" x14ac:dyDescent="0.25">
      <c r="A8" s="10">
        <v>7</v>
      </c>
      <c r="B8" s="15" t="s">
        <v>49</v>
      </c>
      <c r="C8" s="15" t="s">
        <v>50</v>
      </c>
      <c r="D8" s="15" t="s">
        <v>51</v>
      </c>
      <c r="E8" s="15" t="s">
        <v>52</v>
      </c>
      <c r="F8" s="11" t="s">
        <v>10</v>
      </c>
      <c r="G8" s="15" t="s">
        <v>53</v>
      </c>
      <c r="H8" s="16" t="s">
        <v>150</v>
      </c>
      <c r="I8" s="14" t="s">
        <v>139</v>
      </c>
      <c r="J8" s="10" t="s">
        <v>20</v>
      </c>
      <c r="K8" s="15">
        <v>1000</v>
      </c>
      <c r="L8" s="15">
        <v>250</v>
      </c>
      <c r="M8" s="4">
        <f t="shared" si="0"/>
        <v>750</v>
      </c>
      <c r="N8" s="15" t="s">
        <v>187</v>
      </c>
      <c r="O8" s="15"/>
    </row>
    <row r="9" spans="1:15" s="17" customFormat="1" ht="99" x14ac:dyDescent="0.25">
      <c r="A9" s="10">
        <v>8</v>
      </c>
      <c r="B9" s="15" t="s">
        <v>54</v>
      </c>
      <c r="C9" s="11" t="s">
        <v>55</v>
      </c>
      <c r="D9" s="15" t="s">
        <v>56</v>
      </c>
      <c r="E9" s="15" t="s">
        <v>57</v>
      </c>
      <c r="F9" s="11" t="s">
        <v>58</v>
      </c>
      <c r="G9" s="15" t="s">
        <v>59</v>
      </c>
      <c r="H9" s="16" t="s">
        <v>60</v>
      </c>
      <c r="I9" s="14" t="s">
        <v>140</v>
      </c>
      <c r="J9" s="10" t="s">
        <v>19</v>
      </c>
      <c r="K9" s="15">
        <v>3000</v>
      </c>
      <c r="L9" s="15">
        <v>650</v>
      </c>
      <c r="M9" s="4">
        <f t="shared" si="0"/>
        <v>2350</v>
      </c>
      <c r="N9" s="15" t="s">
        <v>169</v>
      </c>
      <c r="O9" s="15"/>
    </row>
    <row r="10" spans="1:15" s="17" customFormat="1" ht="81.75" customHeight="1" x14ac:dyDescent="0.25">
      <c r="A10" s="10">
        <v>9</v>
      </c>
      <c r="B10" s="15" t="s">
        <v>61</v>
      </c>
      <c r="C10" s="11" t="s">
        <v>9</v>
      </c>
      <c r="D10" s="15" t="s">
        <v>62</v>
      </c>
      <c r="E10" s="15" t="s">
        <v>63</v>
      </c>
      <c r="F10" s="11" t="s">
        <v>15</v>
      </c>
      <c r="G10" s="15" t="s">
        <v>24</v>
      </c>
      <c r="H10" s="16" t="s">
        <v>151</v>
      </c>
      <c r="I10" s="14" t="s">
        <v>141</v>
      </c>
      <c r="J10" s="10" t="s">
        <v>20</v>
      </c>
      <c r="K10" s="15">
        <v>1700</v>
      </c>
      <c r="L10" s="15">
        <v>750</v>
      </c>
      <c r="M10" s="4">
        <f>K10-L10</f>
        <v>950</v>
      </c>
      <c r="N10" s="15" t="s">
        <v>186</v>
      </c>
      <c r="O10" s="15"/>
    </row>
    <row r="11" spans="1:15" s="17" customFormat="1" ht="79.5" customHeight="1" x14ac:dyDescent="0.25">
      <c r="A11" s="10">
        <v>10</v>
      </c>
      <c r="B11" s="15" t="s">
        <v>64</v>
      </c>
      <c r="C11" s="11" t="s">
        <v>12</v>
      </c>
      <c r="D11" s="15" t="s">
        <v>65</v>
      </c>
      <c r="E11" s="15" t="s">
        <v>66</v>
      </c>
      <c r="F11" s="11" t="s">
        <v>10</v>
      </c>
      <c r="G11" s="15" t="s">
        <v>67</v>
      </c>
      <c r="H11" s="16" t="s">
        <v>152</v>
      </c>
      <c r="I11" s="14" t="s">
        <v>142</v>
      </c>
      <c r="J11" s="10" t="s">
        <v>20</v>
      </c>
      <c r="K11" s="15">
        <v>800</v>
      </c>
      <c r="L11" s="15">
        <v>600</v>
      </c>
      <c r="M11" s="4">
        <f t="shared" si="0"/>
        <v>200</v>
      </c>
      <c r="N11" s="15" t="s">
        <v>185</v>
      </c>
      <c r="O11" s="15"/>
    </row>
    <row r="12" spans="1:15" s="17" customFormat="1" ht="66" x14ac:dyDescent="0.25">
      <c r="A12" s="10">
        <v>11</v>
      </c>
      <c r="B12" s="15" t="s">
        <v>69</v>
      </c>
      <c r="C12" s="15" t="s">
        <v>50</v>
      </c>
      <c r="D12" s="15" t="s">
        <v>70</v>
      </c>
      <c r="E12" s="15" t="s">
        <v>71</v>
      </c>
      <c r="F12" s="11" t="s">
        <v>10</v>
      </c>
      <c r="G12" s="15" t="s">
        <v>72</v>
      </c>
      <c r="H12" s="16" t="s">
        <v>153</v>
      </c>
      <c r="I12" s="14" t="s">
        <v>143</v>
      </c>
      <c r="J12" s="10" t="s">
        <v>19</v>
      </c>
      <c r="K12" s="15">
        <v>2500</v>
      </c>
      <c r="L12" s="15">
        <v>1700</v>
      </c>
      <c r="M12" s="4">
        <f t="shared" si="0"/>
        <v>800</v>
      </c>
      <c r="N12" s="15" t="s">
        <v>170</v>
      </c>
      <c r="O12" s="15"/>
    </row>
    <row r="13" spans="1:15" s="25" customFormat="1" ht="66.75" customHeight="1" x14ac:dyDescent="0.25">
      <c r="A13" s="10">
        <v>12</v>
      </c>
      <c r="B13" s="4" t="s">
        <v>73</v>
      </c>
      <c r="C13" s="24" t="s">
        <v>74</v>
      </c>
      <c r="D13" s="4" t="s">
        <v>75</v>
      </c>
      <c r="E13" s="4" t="s">
        <v>76</v>
      </c>
      <c r="F13" s="24" t="s">
        <v>10</v>
      </c>
      <c r="G13" s="4" t="s">
        <v>67</v>
      </c>
      <c r="H13" s="20" t="s">
        <v>152</v>
      </c>
      <c r="I13" s="1" t="s">
        <v>144</v>
      </c>
      <c r="J13" s="10" t="s">
        <v>20</v>
      </c>
      <c r="K13" s="4">
        <v>700</v>
      </c>
      <c r="L13" s="4">
        <v>350</v>
      </c>
      <c r="M13" s="4">
        <f t="shared" si="0"/>
        <v>350</v>
      </c>
      <c r="N13" s="4" t="s">
        <v>184</v>
      </c>
      <c r="O13" s="15"/>
    </row>
    <row r="14" spans="1:15" s="17" customFormat="1" ht="45" customHeight="1" x14ac:dyDescent="0.25">
      <c r="A14" s="10">
        <v>13</v>
      </c>
      <c r="B14" s="15" t="s">
        <v>77</v>
      </c>
      <c r="C14" s="11" t="s">
        <v>13</v>
      </c>
      <c r="D14" s="15" t="s">
        <v>78</v>
      </c>
      <c r="E14" s="15" t="s">
        <v>79</v>
      </c>
      <c r="F14" s="11" t="s">
        <v>58</v>
      </c>
      <c r="G14" s="15" t="s">
        <v>80</v>
      </c>
      <c r="H14" s="16" t="s">
        <v>154</v>
      </c>
      <c r="I14" s="14" t="s">
        <v>145</v>
      </c>
      <c r="J14" s="10" t="s">
        <v>20</v>
      </c>
      <c r="K14" s="15">
        <v>2000</v>
      </c>
      <c r="L14" s="15">
        <v>180</v>
      </c>
      <c r="M14" s="4">
        <f t="shared" si="0"/>
        <v>1820</v>
      </c>
      <c r="N14" s="15" t="s">
        <v>172</v>
      </c>
      <c r="O14" s="15"/>
    </row>
    <row r="15" spans="1:15" s="17" customFormat="1" ht="75.599999999999994" customHeight="1" x14ac:dyDescent="0.25">
      <c r="A15" s="10">
        <v>14</v>
      </c>
      <c r="B15" s="15" t="s">
        <v>81</v>
      </c>
      <c r="C15" s="15" t="s">
        <v>50</v>
      </c>
      <c r="D15" s="15" t="s">
        <v>82</v>
      </c>
      <c r="E15" s="15" t="s">
        <v>83</v>
      </c>
      <c r="F15" s="11" t="s">
        <v>10</v>
      </c>
      <c r="G15" s="15" t="s">
        <v>84</v>
      </c>
      <c r="H15" s="16" t="s">
        <v>155</v>
      </c>
      <c r="I15" s="14" t="s">
        <v>146</v>
      </c>
      <c r="J15" s="10" t="s">
        <v>19</v>
      </c>
      <c r="K15" s="15">
        <v>1500</v>
      </c>
      <c r="L15" s="15">
        <v>1000</v>
      </c>
      <c r="M15" s="4">
        <f t="shared" si="0"/>
        <v>500</v>
      </c>
      <c r="N15" s="15" t="s">
        <v>171</v>
      </c>
      <c r="O15" s="15"/>
    </row>
    <row r="16" spans="1:15" s="17" customFormat="1" ht="56.45" customHeight="1" x14ac:dyDescent="0.25">
      <c r="A16" s="10">
        <v>15</v>
      </c>
      <c r="B16" s="15" t="s">
        <v>85</v>
      </c>
      <c r="C16" s="11" t="s">
        <v>74</v>
      </c>
      <c r="D16" s="15" t="s">
        <v>86</v>
      </c>
      <c r="E16" s="15" t="s">
        <v>87</v>
      </c>
      <c r="F16" s="11" t="s">
        <v>10</v>
      </c>
      <c r="G16" s="15" t="s">
        <v>84</v>
      </c>
      <c r="H16" s="16" t="s">
        <v>155</v>
      </c>
      <c r="I16" s="14" t="s">
        <v>147</v>
      </c>
      <c r="J16" s="10" t="s">
        <v>20</v>
      </c>
      <c r="K16" s="15">
        <v>1200</v>
      </c>
      <c r="L16" s="15">
        <v>600</v>
      </c>
      <c r="M16" s="4">
        <f t="shared" si="0"/>
        <v>600</v>
      </c>
      <c r="N16" s="15" t="s">
        <v>173</v>
      </c>
      <c r="O16" s="15"/>
    </row>
    <row r="17" spans="1:15" s="17" customFormat="1" ht="130.9" customHeight="1" x14ac:dyDescent="0.25">
      <c r="A17" s="10">
        <v>16</v>
      </c>
      <c r="B17" s="15" t="s">
        <v>88</v>
      </c>
      <c r="C17" s="15" t="s">
        <v>89</v>
      </c>
      <c r="D17" s="15" t="s">
        <v>90</v>
      </c>
      <c r="E17" s="15" t="s">
        <v>91</v>
      </c>
      <c r="F17" s="11" t="s">
        <v>92</v>
      </c>
      <c r="G17" s="14" t="s">
        <v>93</v>
      </c>
      <c r="H17" s="1" t="s">
        <v>94</v>
      </c>
      <c r="I17" s="14" t="s">
        <v>148</v>
      </c>
      <c r="J17" s="10" t="s">
        <v>20</v>
      </c>
      <c r="K17" s="15">
        <v>4500</v>
      </c>
      <c r="L17" s="15">
        <v>3500</v>
      </c>
      <c r="M17" s="4">
        <f t="shared" si="0"/>
        <v>1000</v>
      </c>
      <c r="N17" s="15" t="s">
        <v>174</v>
      </c>
      <c r="O17" s="15"/>
    </row>
    <row r="18" spans="1:15" s="31" customFormat="1" ht="82.5" x14ac:dyDescent="0.25">
      <c r="A18" s="30">
        <v>17</v>
      </c>
      <c r="B18" s="15" t="s">
        <v>95</v>
      </c>
      <c r="C18" s="15" t="s">
        <v>50</v>
      </c>
      <c r="D18" s="15" t="s">
        <v>96</v>
      </c>
      <c r="E18" s="15" t="s">
        <v>97</v>
      </c>
      <c r="F18" s="11" t="s">
        <v>10</v>
      </c>
      <c r="G18" s="15" t="s">
        <v>98</v>
      </c>
      <c r="H18" s="16" t="s">
        <v>99</v>
      </c>
      <c r="I18" s="14" t="s">
        <v>133</v>
      </c>
      <c r="J18" s="15" t="s">
        <v>19</v>
      </c>
      <c r="K18" s="30">
        <v>1000</v>
      </c>
      <c r="L18" s="30">
        <v>800</v>
      </c>
      <c r="M18" s="30">
        <f t="shared" si="0"/>
        <v>200</v>
      </c>
      <c r="N18" s="30" t="s">
        <v>183</v>
      </c>
      <c r="O18" s="30"/>
    </row>
    <row r="19" spans="1:15" s="4" customFormat="1" ht="82.5" x14ac:dyDescent="0.25">
      <c r="A19" s="10">
        <v>18</v>
      </c>
      <c r="B19" s="15" t="s">
        <v>100</v>
      </c>
      <c r="C19" s="15" t="s">
        <v>11</v>
      </c>
      <c r="D19" s="15" t="s">
        <v>101</v>
      </c>
      <c r="E19" s="15" t="s">
        <v>102</v>
      </c>
      <c r="F19" s="11" t="s">
        <v>10</v>
      </c>
      <c r="G19" s="15" t="s">
        <v>103</v>
      </c>
      <c r="H19" s="14" t="s">
        <v>104</v>
      </c>
      <c r="I19" s="14" t="s">
        <v>149</v>
      </c>
      <c r="J19" s="10" t="s">
        <v>19</v>
      </c>
      <c r="K19" s="4">
        <v>2000</v>
      </c>
      <c r="L19" s="4">
        <v>1900</v>
      </c>
      <c r="M19" s="4">
        <f t="shared" si="0"/>
        <v>100</v>
      </c>
      <c r="N19" s="4" t="s">
        <v>175</v>
      </c>
    </row>
    <row r="20" spans="1:15" s="3" customFormat="1" ht="82.5" x14ac:dyDescent="0.3">
      <c r="A20" s="26">
        <v>19</v>
      </c>
      <c r="B20" s="15" t="s">
        <v>105</v>
      </c>
      <c r="C20" s="15" t="s">
        <v>11</v>
      </c>
      <c r="D20" s="15" t="s">
        <v>106</v>
      </c>
      <c r="E20" s="15" t="s">
        <v>107</v>
      </c>
      <c r="F20" s="11" t="s">
        <v>10</v>
      </c>
      <c r="G20" s="15" t="s">
        <v>108</v>
      </c>
      <c r="H20" s="14" t="s">
        <v>109</v>
      </c>
      <c r="I20" s="14" t="s">
        <v>131</v>
      </c>
      <c r="J20" s="10" t="s">
        <v>19</v>
      </c>
      <c r="K20" s="1">
        <v>1300</v>
      </c>
      <c r="L20" s="1">
        <v>800</v>
      </c>
      <c r="M20" s="4">
        <f t="shared" si="0"/>
        <v>500</v>
      </c>
      <c r="N20" s="1" t="s">
        <v>176</v>
      </c>
      <c r="O20" s="23"/>
    </row>
    <row r="21" spans="1:15" s="4" customFormat="1" ht="82.5" x14ac:dyDescent="0.25">
      <c r="A21" s="10">
        <v>20</v>
      </c>
      <c r="B21" s="4" t="s">
        <v>110</v>
      </c>
      <c r="C21" s="4" t="s">
        <v>55</v>
      </c>
      <c r="D21" s="4" t="s">
        <v>111</v>
      </c>
      <c r="E21" s="4" t="s">
        <v>112</v>
      </c>
      <c r="F21" s="4" t="s">
        <v>8</v>
      </c>
      <c r="G21" s="15" t="s">
        <v>113</v>
      </c>
      <c r="H21" s="14" t="s">
        <v>114</v>
      </c>
      <c r="I21" s="14" t="s">
        <v>128</v>
      </c>
      <c r="J21" s="10" t="s">
        <v>19</v>
      </c>
      <c r="K21" s="4">
        <v>3000</v>
      </c>
      <c r="L21" s="4">
        <v>2000</v>
      </c>
      <c r="M21" s="4">
        <f t="shared" si="0"/>
        <v>1000</v>
      </c>
      <c r="N21" s="4" t="s">
        <v>177</v>
      </c>
    </row>
    <row r="22" spans="1:15" s="4" customFormat="1" ht="82.5" x14ac:dyDescent="0.25">
      <c r="A22" s="10">
        <v>21</v>
      </c>
      <c r="B22" s="15" t="s">
        <v>115</v>
      </c>
      <c r="C22" s="15" t="s">
        <v>50</v>
      </c>
      <c r="D22" s="15" t="s">
        <v>116</v>
      </c>
      <c r="E22" s="15" t="s">
        <v>117</v>
      </c>
      <c r="F22" s="24" t="s">
        <v>10</v>
      </c>
      <c r="G22" s="4" t="s">
        <v>118</v>
      </c>
      <c r="H22" s="14" t="s">
        <v>119</v>
      </c>
      <c r="I22" s="14" t="s">
        <v>129</v>
      </c>
      <c r="J22" s="10" t="s">
        <v>20</v>
      </c>
      <c r="K22" s="4">
        <v>1900</v>
      </c>
      <c r="L22" s="4">
        <v>300</v>
      </c>
      <c r="M22" s="4">
        <f t="shared" si="0"/>
        <v>1600</v>
      </c>
      <c r="N22" s="4" t="s">
        <v>182</v>
      </c>
      <c r="O22" s="15"/>
    </row>
    <row r="23" spans="1:15" s="4" customFormat="1" ht="82.5" x14ac:dyDescent="0.25">
      <c r="A23" s="10">
        <v>22</v>
      </c>
      <c r="B23" s="15" t="s">
        <v>120</v>
      </c>
      <c r="C23" s="15" t="s">
        <v>31</v>
      </c>
      <c r="D23" s="15" t="s">
        <v>121</v>
      </c>
      <c r="E23" s="15" t="s">
        <v>122</v>
      </c>
      <c r="F23" s="11" t="s">
        <v>10</v>
      </c>
      <c r="G23" s="15" t="s">
        <v>123</v>
      </c>
      <c r="H23" s="14" t="s">
        <v>156</v>
      </c>
      <c r="I23" s="1" t="s">
        <v>130</v>
      </c>
      <c r="J23" s="10" t="s">
        <v>19</v>
      </c>
      <c r="K23" s="4">
        <v>450</v>
      </c>
      <c r="L23" s="4">
        <v>325</v>
      </c>
      <c r="M23" s="4">
        <f t="shared" ref="M23:M24" si="1">K23-L23</f>
        <v>125</v>
      </c>
      <c r="N23" s="4" t="s">
        <v>179</v>
      </c>
    </row>
    <row r="24" spans="1:15" s="4" customFormat="1" ht="99" x14ac:dyDescent="0.25">
      <c r="A24" s="10">
        <v>23</v>
      </c>
      <c r="B24" s="15" t="s">
        <v>124</v>
      </c>
      <c r="C24" s="15" t="s">
        <v>125</v>
      </c>
      <c r="D24" s="15" t="s">
        <v>126</v>
      </c>
      <c r="E24" s="15" t="s">
        <v>127</v>
      </c>
      <c r="F24" s="11" t="s">
        <v>10</v>
      </c>
      <c r="G24" s="15" t="s">
        <v>123</v>
      </c>
      <c r="H24" s="14" t="s">
        <v>157</v>
      </c>
      <c r="I24" s="14" t="s">
        <v>132</v>
      </c>
      <c r="J24" s="10" t="s">
        <v>20</v>
      </c>
      <c r="K24" s="4">
        <v>600</v>
      </c>
      <c r="L24" s="4">
        <v>450</v>
      </c>
      <c r="M24" s="4">
        <f t="shared" si="1"/>
        <v>150</v>
      </c>
      <c r="N24" s="4" t="s">
        <v>180</v>
      </c>
    </row>
    <row r="25" spans="1:15" s="4" customFormat="1" ht="12.75" customHeight="1" x14ac:dyDescent="0.25">
      <c r="A25" s="10"/>
      <c r="H25" s="1"/>
      <c r="I25" s="8"/>
      <c r="J25" s="10"/>
    </row>
    <row r="26" spans="1:15" s="4" customFormat="1" ht="12.75" customHeight="1" x14ac:dyDescent="0.25">
      <c r="A26" s="10"/>
      <c r="G26" s="9"/>
      <c r="I26" s="8"/>
      <c r="J26" s="10"/>
    </row>
    <row r="27" spans="1:15" s="4" customFormat="1" ht="12.75" customHeight="1" x14ac:dyDescent="0.25">
      <c r="A27" s="10"/>
      <c r="F27" s="1"/>
      <c r="H27" s="1"/>
      <c r="I27" s="1"/>
      <c r="J27" s="10"/>
    </row>
    <row r="28" spans="1:15" s="4" customFormat="1" ht="12.75" customHeight="1" x14ac:dyDescent="0.25">
      <c r="A28" s="10"/>
      <c r="F28" s="1"/>
      <c r="H28" s="1"/>
      <c r="I28" s="8"/>
      <c r="J28" s="10"/>
    </row>
    <row r="29" spans="1:15" s="4" customFormat="1" ht="12.75" customHeight="1" x14ac:dyDescent="0.25">
      <c r="A29" s="10"/>
      <c r="F29" s="1"/>
      <c r="H29" s="1"/>
      <c r="I29" s="1"/>
      <c r="J29" s="10"/>
    </row>
    <row r="30" spans="1:15" s="4" customFormat="1" ht="12.75" customHeight="1" x14ac:dyDescent="0.25">
      <c r="A30" s="10"/>
      <c r="F30" s="1"/>
      <c r="G30" s="1"/>
      <c r="H30" s="1"/>
      <c r="I30" s="8"/>
      <c r="J30" s="10"/>
    </row>
    <row r="31" spans="1:15" s="4" customFormat="1" ht="12.75" customHeight="1" x14ac:dyDescent="0.25">
      <c r="A31" s="10"/>
      <c r="H31" s="1"/>
      <c r="I31" s="8"/>
      <c r="J31" s="10"/>
    </row>
    <row r="32" spans="1:15" s="4" customFormat="1" ht="12.75" customHeight="1" x14ac:dyDescent="0.25">
      <c r="A32" s="10"/>
      <c r="H32" s="1"/>
      <c r="I32" s="8"/>
      <c r="J32" s="10"/>
    </row>
    <row r="33" spans="1:10" s="4" customFormat="1" ht="12.75" customHeight="1" x14ac:dyDescent="0.25">
      <c r="A33" s="10"/>
      <c r="H33" s="1"/>
      <c r="I33" s="8"/>
      <c r="J33" s="10"/>
    </row>
    <row r="34" spans="1:10" s="4" customFormat="1" ht="12.75" customHeight="1" x14ac:dyDescent="0.25">
      <c r="A34" s="10"/>
      <c r="F34" s="1"/>
      <c r="H34" s="1"/>
      <c r="I34" s="8"/>
      <c r="J34" s="10"/>
    </row>
    <row r="35" spans="1:10" s="4" customFormat="1" ht="12.75" customHeight="1" x14ac:dyDescent="0.25">
      <c r="A35" s="10"/>
      <c r="F35" s="1"/>
      <c r="G35" s="1"/>
      <c r="H35" s="1"/>
      <c r="I35" s="8"/>
      <c r="J35" s="10"/>
    </row>
    <row r="36" spans="1:10" s="4" customFormat="1" ht="12.75" customHeight="1" x14ac:dyDescent="0.25">
      <c r="A36" s="10"/>
      <c r="F36" s="1"/>
      <c r="H36" s="1"/>
      <c r="I36" s="8"/>
      <c r="J36" s="10"/>
    </row>
    <row r="37" spans="1:10" s="4" customFormat="1" ht="12.75" customHeight="1" x14ac:dyDescent="0.25">
      <c r="A37" s="10"/>
      <c r="F37" s="1"/>
      <c r="G37" s="1"/>
      <c r="H37" s="1"/>
      <c r="I37" s="8"/>
      <c r="J37" s="10"/>
    </row>
    <row r="38" spans="1:10" s="4" customFormat="1" ht="12.75" customHeight="1" x14ac:dyDescent="0.25">
      <c r="A38" s="10"/>
      <c r="H38" s="1"/>
      <c r="I38" s="8"/>
      <c r="J38" s="10"/>
    </row>
    <row r="39" spans="1:10" s="4" customFormat="1" ht="12.75" customHeight="1" x14ac:dyDescent="0.25">
      <c r="A39" s="10"/>
      <c r="H39" s="1"/>
      <c r="I39" s="1"/>
      <c r="J39" s="10"/>
    </row>
    <row r="40" spans="1:10" s="3" customFormat="1" ht="12.75" customHeight="1" x14ac:dyDescent="0.3">
      <c r="A40" s="10"/>
      <c r="B40" s="4"/>
      <c r="C40" s="4"/>
      <c r="D40" s="4"/>
      <c r="E40" s="4"/>
      <c r="F40" s="1"/>
      <c r="G40" s="4"/>
      <c r="H40" s="1"/>
      <c r="I40" s="1"/>
      <c r="J40" s="18"/>
    </row>
    <row r="41" spans="1:10" s="3" customFormat="1" ht="12.75" customHeight="1" x14ac:dyDescent="0.3">
      <c r="A41" s="10"/>
      <c r="B41" s="4"/>
      <c r="C41" s="4"/>
      <c r="D41" s="4"/>
      <c r="E41" s="4"/>
      <c r="F41" s="4"/>
      <c r="G41" s="4"/>
      <c r="H41" s="1"/>
      <c r="I41" s="1"/>
      <c r="J41" s="18"/>
    </row>
    <row r="42" spans="1:10" s="3" customFormat="1" ht="12.75" customHeight="1" x14ac:dyDescent="0.3">
      <c r="A42" s="10"/>
      <c r="B42" s="4"/>
      <c r="C42" s="4"/>
      <c r="D42" s="4"/>
      <c r="E42" s="4"/>
      <c r="F42" s="4"/>
      <c r="G42" s="4"/>
      <c r="H42" s="1"/>
      <c r="I42" s="1"/>
      <c r="J42" s="18"/>
    </row>
    <row r="43" spans="1:10" s="3" customFormat="1" ht="12.75" customHeight="1" x14ac:dyDescent="0.3">
      <c r="A43" s="4"/>
      <c r="B43" s="4"/>
      <c r="C43" s="4"/>
      <c r="D43" s="4"/>
      <c r="E43" s="4"/>
      <c r="F43" s="1"/>
      <c r="G43" s="4"/>
      <c r="H43" s="1"/>
      <c r="I43" s="1"/>
      <c r="J43" s="18"/>
    </row>
    <row r="44" spans="1:10" s="3" customFormat="1" x14ac:dyDescent="0.3">
      <c r="A44" s="4"/>
      <c r="B44" s="4"/>
      <c r="C44" s="4"/>
      <c r="D44" s="4"/>
      <c r="E44" s="4"/>
      <c r="F44" s="1"/>
      <c r="G44" s="4"/>
      <c r="H44" s="1"/>
      <c r="I44" s="5"/>
      <c r="J44" s="18"/>
    </row>
    <row r="45" spans="1:10" s="3" customFormat="1" x14ac:dyDescent="0.3">
      <c r="A45" s="4"/>
      <c r="B45" s="4"/>
      <c r="C45" s="4"/>
      <c r="D45" s="4"/>
      <c r="E45" s="4"/>
      <c r="F45" s="1"/>
      <c r="G45" s="4"/>
      <c r="H45" s="1"/>
      <c r="I45" s="5"/>
      <c r="J45" s="18"/>
    </row>
    <row r="46" spans="1:10" s="3" customFormat="1" x14ac:dyDescent="0.3">
      <c r="A46" s="4"/>
      <c r="B46" s="4"/>
      <c r="C46" s="4"/>
      <c r="D46" s="4"/>
      <c r="E46" s="4"/>
      <c r="F46" s="1"/>
      <c r="G46" s="4"/>
      <c r="H46" s="1"/>
      <c r="I46" s="1"/>
      <c r="J46" s="18"/>
    </row>
    <row r="47" spans="1:10" s="3" customFormat="1" x14ac:dyDescent="0.3">
      <c r="A47" s="4"/>
      <c r="J47" s="1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GNS Science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vaughan</dc:creator>
  <cp:lastModifiedBy>vaughan</cp:lastModifiedBy>
  <dcterms:created xsi:type="dcterms:W3CDTF">2013-05-31T03:52:43Z</dcterms:created>
  <dcterms:modified xsi:type="dcterms:W3CDTF">2015-06-30T02:06:50Z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A1992252</vt:lpwstr>
  </property>
  <property fmtid="{D5CDD505-2E9C-101B-9397-08002B2CF9AE}" pid="3" name="Objective-Title">
    <vt:lpwstr>01 NZGB spreadsheet of existing undersea names for SCUFN 2015 COPY</vt:lpwstr>
  </property>
  <property fmtid="{D5CDD505-2E9C-101B-9397-08002B2CF9AE}" pid="4" name="Objective-Comment">
    <vt:lpwstr/>
  </property>
  <property fmtid="{D5CDD505-2E9C-101B-9397-08002B2CF9AE}" pid="5" name="Objective-CreationStamp">
    <vt:filetime>2015-06-05T00:29:03Z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2015-06-14T21:06:29Z</vt:filetime>
  </property>
  <property fmtid="{D5CDD505-2E9C-101B-9397-08002B2CF9AE}" pid="10" name="Objective-Owner">
    <vt:lpwstr>Jillianne Remnant</vt:lpwstr>
  </property>
  <property fmtid="{D5CDD505-2E9C-101B-9397-08002B2CF9AE}" pid="11" name="Objective-Path">
    <vt:lpwstr>LinZone Global Folder:LinZone File Plan:Geospatial:New Zealand Geographic Board:Administration:Undersea Names:.SCUFN:.SCUFN Meeting October 2015:.Objective Connect - Proposals for SCUFN-28 in 2015:.NZGB Proposals for SCUFN 2015:</vt:lpwstr>
  </property>
  <property fmtid="{D5CDD505-2E9C-101B-9397-08002B2CF9AE}" pid="12" name="Objective-Parent">
    <vt:lpwstr>.NZGB Proposals for SCUFN 2015</vt:lpwstr>
  </property>
  <property fmtid="{D5CDD505-2E9C-101B-9397-08002B2CF9AE}" pid="13" name="Objective-State">
    <vt:lpwstr>Being Edited</vt:lpwstr>
  </property>
  <property fmtid="{D5CDD505-2E9C-101B-9397-08002B2CF9AE}" pid="14" name="Objective-Version">
    <vt:lpwstr>1.1</vt:lpwstr>
  </property>
  <property fmtid="{D5CDD505-2E9C-101B-9397-08002B2CF9AE}" pid="15" name="Objective-VersionNumber">
    <vt:r8>2</vt:r8>
  </property>
  <property fmtid="{D5CDD505-2E9C-101B-9397-08002B2CF9AE}" pid="16" name="Objective-VersionComment">
    <vt:lpwstr/>
  </property>
  <property fmtid="{D5CDD505-2E9C-101B-9397-08002B2CF9AE}" pid="17" name="Objective-FileNumber">
    <vt:lpwstr>GES-N15-01-05/836</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Copy To Clipboard [system]">
    <vt:lpwstr>Copy To Clipboard</vt:lpwstr>
  </property>
  <property fmtid="{D5CDD505-2E9C-101B-9397-08002B2CF9AE}" pid="21" name="Objective-Create Hyperlink [system]">
    <vt:lpwstr>Create Hyperlink</vt:lpwstr>
  </property>
  <property fmtid="{D5CDD505-2E9C-101B-9397-08002B2CF9AE}" pid="22" name="Objective-Date of Document">
    <vt:lpwstr/>
  </property>
  <property fmtid="{D5CDD505-2E9C-101B-9397-08002B2CF9AE}" pid="23" name="Objective-Date Received">
    <vt:lpwstr/>
  </property>
  <property fmtid="{D5CDD505-2E9C-101B-9397-08002B2CF9AE}" pid="24" name="Objective-Subject">
    <vt:lpwstr/>
  </property>
  <property fmtid="{D5CDD505-2E9C-101B-9397-08002B2CF9AE}" pid="25" name="Objective-Business Group">
    <vt:lpwstr>Location System</vt:lpwstr>
  </property>
  <property fmtid="{D5CDD505-2E9C-101B-9397-08002B2CF9AE}" pid="26" name="Objective-Business Team">
    <vt:lpwstr>Office of the Surveyor General</vt:lpwstr>
  </property>
  <property fmtid="{D5CDD505-2E9C-101B-9397-08002B2CF9AE}" pid="27" name="Objective-Connect Creator [system]">
    <vt:lpwstr/>
  </property>
</Properties>
</file>